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  <definedName name="_xlnm.Print_Area" localSheetId="0">EFE!$A$1:$E$69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D57" i="2" l="1"/>
  <c r="D59" i="2" s="1"/>
  <c r="E57" i="2"/>
  <c r="E59" i="2" s="1"/>
</calcChain>
</file>

<file path=xl/sharedStrings.xml><?xml version="1.0" encoding="utf-8"?>
<sst xmlns="http://schemas.openxmlformats.org/spreadsheetml/2006/main" count="68" uniqueCount="59">
  <si>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</si>
  <si>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</si>
  <si>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</si>
  <si>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</si>
  <si>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</si>
  <si>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</si>
  <si>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</si>
  <si>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</si>
  <si>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</si>
  <si>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</si>
  <si>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</si>
  <si>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</si>
  <si>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</si>
  <si>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</si>
  <si>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</si>
  <si>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</si>
  <si>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</si>
  <si>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</si>
  <si>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</si>
  <si>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</si>
  <si>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</si>
  <si>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</si>
  <si>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</si>
  <si>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</si>
  <si>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</si>
  <si>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</si>
  <si>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</si>
  <si>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</si>
  <si>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</si>
  <si>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</si>
  <si>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</si>
  <si>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</si>
  <si>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</si>
  <si>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</si>
  <si>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</si>
  <si>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</si>
  <si>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</si>
  <si>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</si>
  <si>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</si>
  <si>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</si>
  <si>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</si>
  <si>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</si>
  <si>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</si>
  <si>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</si>
  <si>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</si>
  <si>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</si>
  <si>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</si>
  <si>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</si>
  <si>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</si>
  <si>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</si>
  <si>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</si>
  <si>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San Felipe, Gto.
Estado de Flujos de Efectivo
Del 1 de Enero AL 31 DE DICIEMBRE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</si>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</sst>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8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32" t="s">
        <v>51</v>
      </c>
      <c r="B1" s="33"/>
      <c r="C1" s="33"/>
      <c r="D1" s="33"/>
      <c r="E1" s="34"/>
    </row>
    <row r="2" spans="1:5" ht="15" customHeight="1" x14ac:dyDescent="0.2">
      <c r="A2" s="35" t="s">
        <v>0</v>
      </c>
      <c r="B2" s="36"/>
      <c r="C2" s="36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18221807.199999999</v>
      </c>
      <c r="E5" s="14">
        <f>SUM(E6:E15)</f>
        <v>16515327.790000001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465.57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489457.5</v>
      </c>
      <c r="E12" s="17">
        <v>221365.33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1753775.62</v>
      </c>
    </row>
    <row r="14" spans="1:5" x14ac:dyDescent="0.2">
      <c r="A14" s="26">
        <v>4220</v>
      </c>
      <c r="C14" s="15" t="s">
        <v>47</v>
      </c>
      <c r="D14" s="16">
        <v>14540013</v>
      </c>
      <c r="E14" s="17">
        <v>14540012.720000001</v>
      </c>
    </row>
    <row r="15" spans="1:5" x14ac:dyDescent="0.2">
      <c r="A15" s="26" t="s">
        <v>48</v>
      </c>
      <c r="C15" s="15" t="s">
        <v>6</v>
      </c>
      <c r="D15" s="16">
        <v>3191871.13</v>
      </c>
      <c r="E15" s="17">
        <v>174.12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17842465.419999998</v>
      </c>
      <c r="E16" s="14">
        <f>SUM(E17:E32)</f>
        <v>16146961.060000001</v>
      </c>
    </row>
    <row r="17" spans="1:5" x14ac:dyDescent="0.2">
      <c r="A17" s="26">
        <v>5110</v>
      </c>
      <c r="C17" s="15" t="s">
        <v>8</v>
      </c>
      <c r="D17" s="16">
        <v>12289239.91</v>
      </c>
      <c r="E17" s="17">
        <v>11835732.51</v>
      </c>
    </row>
    <row r="18" spans="1:5" x14ac:dyDescent="0.2">
      <c r="A18" s="26">
        <v>5120</v>
      </c>
      <c r="C18" s="15" t="s">
        <v>9</v>
      </c>
      <c r="D18" s="16">
        <v>786288.58</v>
      </c>
      <c r="E18" s="17">
        <v>826777.59999999998</v>
      </c>
    </row>
    <row r="19" spans="1:5" x14ac:dyDescent="0.2">
      <c r="A19" s="26">
        <v>5130</v>
      </c>
      <c r="C19" s="15" t="s">
        <v>10</v>
      </c>
      <c r="D19" s="16">
        <v>866965.94</v>
      </c>
      <c r="E19" s="17">
        <v>878231.98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3442646.95</v>
      </c>
      <c r="E23" s="17">
        <v>2175126.0099999998</v>
      </c>
    </row>
    <row r="24" spans="1:5" x14ac:dyDescent="0.2">
      <c r="A24" s="26">
        <v>5250</v>
      </c>
      <c r="C24" s="15" t="s">
        <v>15</v>
      </c>
      <c r="D24" s="16">
        <v>79858.45</v>
      </c>
      <c r="E24" s="17">
        <v>116984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30000</v>
      </c>
      <c r="E27" s="17">
        <v>133000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347465.59</v>
      </c>
      <c r="E31" s="17">
        <v>181108.96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379341.78000000119</v>
      </c>
      <c r="E33" s="14">
        <f>E5-E16</f>
        <v>368366.73000000045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362471.38</v>
      </c>
      <c r="E40" s="14">
        <f>SUM(E41:E43)</f>
        <v>767003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362471.38</v>
      </c>
      <c r="E42" s="17">
        <v>767003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-362471.38</v>
      </c>
      <c r="E44" s="14">
        <f>E36-E40</f>
        <v>-767003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-240085.47</v>
      </c>
      <c r="E47" s="14">
        <f>SUM(E48+E51)</f>
        <v>428980.98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7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7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7" x14ac:dyDescent="0.2">
      <c r="A51" s="4"/>
      <c r="C51" s="15" t="s">
        <v>35</v>
      </c>
      <c r="D51" s="16">
        <v>-240085.47</v>
      </c>
      <c r="E51" s="17">
        <v>428980.98</v>
      </c>
    </row>
    <row r="52" spans="1:7" x14ac:dyDescent="0.2">
      <c r="A52" s="4"/>
      <c r="B52" s="11" t="s">
        <v>7</v>
      </c>
      <c r="C52" s="12"/>
      <c r="D52" s="13">
        <f>SUM(D53+D56)</f>
        <v>28321.119999999999</v>
      </c>
      <c r="E52" s="14">
        <f>SUM(E53+E56)</f>
        <v>517139</v>
      </c>
    </row>
    <row r="53" spans="1:7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7" x14ac:dyDescent="0.2">
      <c r="A54" s="4"/>
      <c r="C54" s="21" t="s">
        <v>33</v>
      </c>
      <c r="D54" s="16">
        <v>0</v>
      </c>
      <c r="E54" s="17">
        <v>0</v>
      </c>
    </row>
    <row r="55" spans="1:7" x14ac:dyDescent="0.2">
      <c r="A55" s="4"/>
      <c r="C55" s="21" t="s">
        <v>34</v>
      </c>
      <c r="D55" s="16">
        <v>0</v>
      </c>
      <c r="E55" s="17">
        <v>0</v>
      </c>
    </row>
    <row r="56" spans="1:7" x14ac:dyDescent="0.2">
      <c r="A56" s="4"/>
      <c r="C56" s="15" t="s">
        <v>37</v>
      </c>
      <c r="D56" s="16">
        <v>28321.119999999999</v>
      </c>
      <c r="E56" s="17">
        <v>517139</v>
      </c>
    </row>
    <row r="57" spans="1:7" x14ac:dyDescent="0.2">
      <c r="A57" s="18" t="s">
        <v>38</v>
      </c>
      <c r="C57" s="19"/>
      <c r="D57" s="13">
        <f>D47-D52</f>
        <v>-268406.59000000003</v>
      </c>
      <c r="E57" s="14">
        <f>E47-E52</f>
        <v>-88158.020000000019</v>
      </c>
    </row>
    <row r="58" spans="1:7" x14ac:dyDescent="0.2">
      <c r="A58" s="20"/>
      <c r="C58" s="19"/>
      <c r="D58" s="13"/>
      <c r="E58" s="14"/>
    </row>
    <row r="59" spans="1:7" x14ac:dyDescent="0.2">
      <c r="A59" s="18" t="s">
        <v>39</v>
      </c>
      <c r="C59" s="19"/>
      <c r="D59" s="13">
        <f>D57+D44+D33</f>
        <v>-251536.18999999878</v>
      </c>
      <c r="E59" s="14">
        <f>E57+E44+E33</f>
        <v>-486794.28999999957</v>
      </c>
    </row>
    <row r="60" spans="1:7" x14ac:dyDescent="0.2">
      <c r="A60" s="20"/>
      <c r="C60" s="19"/>
      <c r="D60" s="13"/>
      <c r="E60" s="14"/>
    </row>
    <row r="61" spans="1:7" x14ac:dyDescent="0.2">
      <c r="A61" s="18" t="s">
        <v>40</v>
      </c>
      <c r="C61" s="19"/>
      <c r="D61" s="13">
        <v>1361105.24</v>
      </c>
      <c r="E61" s="14">
        <v>1847899.53</v>
      </c>
    </row>
    <row r="62" spans="1:7" x14ac:dyDescent="0.2">
      <c r="A62" s="18" t="s">
        <v>41</v>
      </c>
      <c r="C62" s="19"/>
      <c r="D62" s="13">
        <v>1109569.05</v>
      </c>
      <c r="E62" s="14">
        <v>1361105.24</v>
      </c>
    </row>
    <row r="63" spans="1:7" x14ac:dyDescent="0.2">
      <c r="A63" s="22"/>
      <c r="B63" s="23"/>
      <c r="C63" s="24"/>
      <c r="D63" s="24"/>
      <c r="E63" s="25"/>
    </row>
    <row r="64" spans="1:7" x14ac:dyDescent="0.2">
      <c r="C64" s="27" t="s">
        <v>52</v>
      </c>
      <c r="D64" s="28"/>
      <c r="E64" s="29"/>
      <c r="F64" s="29"/>
      <c r="G64" s="29"/>
    </row>
    <row r="65" spans="3:7" x14ac:dyDescent="0.2">
      <c r="C65" s="28"/>
      <c r="D65" s="28"/>
      <c r="E65" s="29"/>
      <c r="F65" s="29"/>
      <c r="G65" s="29"/>
    </row>
    <row r="66" spans="3:7" x14ac:dyDescent="0.2">
      <c r="C66" s="28"/>
      <c r="D66" s="28"/>
      <c r="E66" s="29"/>
      <c r="F66" s="29"/>
      <c r="G66" s="29"/>
    </row>
    <row r="67" spans="3:7" x14ac:dyDescent="0.2">
      <c r="C67" s="28" t="s">
        <v>53</v>
      </c>
      <c r="D67" s="37" t="s">
        <v>54</v>
      </c>
      <c r="E67" s="37"/>
      <c r="F67" s="29"/>
      <c r="G67" s="29"/>
    </row>
    <row r="68" spans="3:7" x14ac:dyDescent="0.2">
      <c r="C68" s="30" t="s">
        <v>55</v>
      </c>
      <c r="D68" s="29" t="s">
        <v>56</v>
      </c>
      <c r="E68" s="31"/>
      <c r="F68" s="29"/>
      <c r="G68" s="29"/>
    </row>
    <row r="69" spans="3:7" x14ac:dyDescent="0.2">
      <c r="C69" s="28" t="s">
        <v>57</v>
      </c>
      <c r="D69" s="29" t="s">
        <v>58</v>
      </c>
      <c r="E69" s="31"/>
      <c r="F69" s="29"/>
      <c r="G69" s="29"/>
    </row>
  </sheetData>
  <sheetProtection formatCells="0" formatColumns="0" formatRows="0" autoFilter="0"/>
  <mergeCells count="3">
    <mergeCell ref="A1:E1"/>
    <mergeCell ref="A2:C2"/>
    <mergeCell ref="D67:E67"/>
  </mergeCells>
  <pageMargins left="0.70866141732283472" right="0.70866141732283472" top="0.35433070866141736" bottom="0.35433070866141736" header="0.31496062992125984" footer="0.31496062992125984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openxmlformats.org/package/2006/metadata/core-properties"/>
    <ds:schemaRef ds:uri="45be96a9-161b-45e5-8955-82d7971c9a35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212f5b6f-540c-444d-8783-9749c880513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2022-02-16T21:16:31Z</cp:lastPrinted>
  <dcterms:created xsi:type="dcterms:W3CDTF">2012-12-11T20:31:36Z</dcterms:created>
  <dcterms:modified xsi:type="dcterms:W3CDTF">2022-05-17T15:25:34Z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